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sante.iavarone\Desktop\provvisoria\"/>
    </mc:Choice>
  </mc:AlternateContent>
  <bookViews>
    <workbookView xWindow="0" yWindow="0" windowWidth="28800" windowHeight="11700"/>
  </bookViews>
  <sheets>
    <sheet name="Modello 7 Saldo - prospetto" sheetId="7" r:id="rId1"/>
    <sheet name="Foglio1" sheetId="8" r:id="rId2"/>
  </sheets>
  <externalReferences>
    <externalReference r:id="rId3"/>
  </externalReferences>
  <definedNames>
    <definedName name="_xlnm._FilterDatabase" localSheetId="0" hidden="1">'Modello 7 Saldo - prospetto'!$A$21:$M$27</definedName>
    <definedName name="_xlnm.Print_Area" localSheetId="0">'Modello 7 Saldo - prospetto'!$A$1:$L$70</definedName>
    <definedName name="SioNo">#REF!</definedName>
    <definedName name="T_Sal_Acc">[1]Foglio3!$F$11:$F$12</definedName>
    <definedName name="Tab_Benef">[1]Foglio3!$D$11:$D$18</definedName>
  </definedNames>
  <calcPr calcId="162913"/>
  <fileRecoveryPr autoRecover="0"/>
</workbook>
</file>

<file path=xl/calcChain.xml><?xml version="1.0" encoding="utf-8"?>
<calcChain xmlns="http://schemas.openxmlformats.org/spreadsheetml/2006/main">
  <c r="E44" i="7" l="1"/>
  <c r="C44" i="7"/>
  <c r="I41" i="7"/>
  <c r="H35" i="7"/>
  <c r="G35" i="7"/>
  <c r="J26" i="7"/>
  <c r="I26" i="7"/>
  <c r="H25" i="7"/>
  <c r="L25" i="7" s="1"/>
  <c r="H24" i="7"/>
  <c r="K24" i="7" s="1"/>
  <c r="H23" i="7"/>
  <c r="K23" i="7" s="1"/>
  <c r="H22" i="7"/>
  <c r="L22" i="7" s="1"/>
  <c r="I44" i="7"/>
  <c r="K22" i="7" l="1"/>
  <c r="L24" i="7"/>
  <c r="L23" i="7"/>
  <c r="L26" i="7" s="1"/>
  <c r="K25" i="7"/>
  <c r="K26" i="7" s="1"/>
  <c r="I33" i="7" l="1"/>
  <c r="K27" i="7"/>
  <c r="I34" i="7" s="1"/>
  <c r="J33" i="7"/>
  <c r="L27" i="7"/>
  <c r="J34" i="7" s="1"/>
  <c r="J35" i="7" l="1"/>
  <c r="G41" i="7" s="1"/>
  <c r="D47" i="7" s="1"/>
  <c r="L28" i="7"/>
  <c r="K28" i="7"/>
  <c r="D41" i="7" s="1"/>
  <c r="I35" i="7"/>
  <c r="G44" i="7" l="1"/>
  <c r="I47" i="7" s="1"/>
  <c r="D44" i="7"/>
  <c r="K41" i="7"/>
  <c r="E47" i="7" s="1"/>
  <c r="C47" i="7"/>
  <c r="K44" i="7" l="1"/>
  <c r="K47" i="7" s="1"/>
  <c r="G47" i="7"/>
</calcChain>
</file>

<file path=xl/sharedStrings.xml><?xml version="1.0" encoding="utf-8"?>
<sst xmlns="http://schemas.openxmlformats.org/spreadsheetml/2006/main" count="70" uniqueCount="66">
  <si>
    <t>Data</t>
  </si>
  <si>
    <t>Titolo Progetto:</t>
  </si>
  <si>
    <t>Soggetto beneficiario:</t>
  </si>
  <si>
    <t>Localizzazione del progetto:</t>
  </si>
  <si>
    <t xml:space="preserve">Data inizio progetto: </t>
  </si>
  <si>
    <t xml:space="preserve">Data fine progetto: </t>
  </si>
  <si>
    <t>Voce di Spesa</t>
  </si>
  <si>
    <t>TOTALI</t>
  </si>
  <si>
    <t>Luogo</t>
  </si>
  <si>
    <t>Note:</t>
  </si>
  <si>
    <r>
      <t>Codice CUP</t>
    </r>
    <r>
      <rPr>
        <sz val="13"/>
        <color indexed="8"/>
        <rFont val="Calibri"/>
        <family val="2"/>
      </rPr>
      <t>:</t>
    </r>
  </si>
  <si>
    <t>Intervento 1.1.1.1
Sostegno a progetti di Ricerca e Innovazione delle imprese afferenti ai Domini tecnologici della Strategia Regionale di Specializzazione Intelligente RIS3 Abruzzo 21-27</t>
  </si>
  <si>
    <r>
      <rPr>
        <b/>
        <sz val="12"/>
        <rFont val="Calibri"/>
        <family val="2"/>
      </rPr>
      <t>1.</t>
    </r>
    <r>
      <rPr>
        <sz val="12"/>
        <rFont val="Calibri"/>
        <family val="2"/>
      </rPr>
      <t xml:space="preserve"> Firma autentica del titolare, legale rappresentante o procuratore speciale (in quest’ultima ipotesi allegare procura o copia autenticata della stessa). </t>
    </r>
  </si>
  <si>
    <r>
      <rPr>
        <b/>
        <sz val="12"/>
        <color indexed="8"/>
        <rFont val="Calibri"/>
        <family val="2"/>
      </rPr>
      <t>2.</t>
    </r>
    <r>
      <rPr>
        <sz val="12"/>
        <color indexed="8"/>
        <rFont val="Calibri"/>
        <family val="2"/>
      </rPr>
      <t xml:space="preserve"> Firma del presidente del Collegio Sindacale (ove esistente) ovvero del Professionista iscritto al registro dei Revisore Contabili.</t>
    </r>
    <r>
      <rPr>
        <sz val="12"/>
        <color indexed="10"/>
        <rFont val="Calibri"/>
        <family val="2"/>
      </rPr>
      <t xml:space="preserve"> </t>
    </r>
  </si>
  <si>
    <t>Sottoscrizione Digitale (nota 1)</t>
  </si>
  <si>
    <t>Sottoscrizione Digitale (nota 2)</t>
  </si>
  <si>
    <t>Ambito ricerca</t>
  </si>
  <si>
    <t>Ambito sviluppo</t>
  </si>
  <si>
    <t>TOTALE</t>
  </si>
  <si>
    <t xml:space="preserve">VOCI DI SPESA COMPLESSIVE </t>
  </si>
  <si>
    <t xml:space="preserve">Spese ammissibili come da Piano economico finanziario approvato (RI) </t>
  </si>
  <si>
    <t xml:space="preserve">Spese rendicontate (RI)  </t>
  </si>
  <si>
    <t xml:space="preserve">Spese ammissibili come da Piano economico finanziario approvato (SV) </t>
  </si>
  <si>
    <t xml:space="preserve">Spese rendicontate (SV)  </t>
  </si>
  <si>
    <t xml:space="preserve">Spese ammissibili come da Piano economico finanziario approvato (RI+SV) </t>
  </si>
  <si>
    <t>Spese rendicontate Totali (RI e SV)</t>
  </si>
  <si>
    <t>TOTALE CONTRIBUTO CONCESSO (RI)</t>
  </si>
  <si>
    <t>TOTALE CONTRIBUTO RICHIESTO (RI)</t>
  </si>
  <si>
    <t>TOTALE CONTRIBUTO CONCESSO (SV)</t>
  </si>
  <si>
    <t>TOTALE CONTRIBUTO RICHIESTO (SV)</t>
  </si>
  <si>
    <t>TOTALE CONTRIBUTO CONCESSO (RI+SV)</t>
  </si>
  <si>
    <t xml:space="preserve">(%) di avanzamento finanziario del progetto ammesso a contributo </t>
  </si>
  <si>
    <t>Intensità di aiuto ambito Ricerca</t>
  </si>
  <si>
    <t>Intensità di aiuto ambito Sviluppo</t>
  </si>
  <si>
    <t>TOTALE CONTRIBUTO RICHIESTO
(RI e SV)</t>
  </si>
  <si>
    <t>Descrizione della spesa</t>
  </si>
  <si>
    <t>Nome e Cognome del dipendente</t>
  </si>
  <si>
    <t xml:space="preserve">Rapporto di lavoro </t>
  </si>
  <si>
    <t>Costo orario</t>
  </si>
  <si>
    <t>Medio (Quadro)</t>
  </si>
  <si>
    <t>Basso (Impiegato/Operaio)</t>
  </si>
  <si>
    <t>Ore lavorate 
RICERCA
(da timesheet)</t>
  </si>
  <si>
    <t>Ore lavorate 
SVILUPPO
(da timesheet)</t>
  </si>
  <si>
    <t>Riferimenti di spesa</t>
  </si>
  <si>
    <t xml:space="preserve">Fascia di costo / Livello
(Decreto </t>
  </si>
  <si>
    <t xml:space="preserve">1) </t>
  </si>
  <si>
    <t>2)</t>
  </si>
  <si>
    <t>Spese di personale interno (dipendente)
Articolo 17 dell'Avviso 
punto a)</t>
  </si>
  <si>
    <t>Altre spese (costi relativi a strumentazioni attrezzature; costi della ricerca contrattuale, delle conoscenze e dei brevetti, consulenze; spese generali supplementari ed altri costi di esercizio)
Articolo 17 dell'Avviso
punti b), c) e d)</t>
  </si>
  <si>
    <t>Mansione / Attività</t>
  </si>
  <si>
    <t>TOTALE Euro
RICERCA</t>
  </si>
  <si>
    <t>TOTALE Euro
SVILUPPO</t>
  </si>
  <si>
    <t>1) Spese di personale interno: ricercatori, tecnici e altro personale ausiliario, nella misura in cui sono impiegati nel progetto.</t>
  </si>
  <si>
    <t xml:space="preserve">2) Altre spese (costi relativi a strumentazioni attrezzature; costi della ricerca contrattuale, delle conoscenze e dei brevetti, consulenze; spese generali supplementari ed altri costi di esercizio)
</t>
  </si>
  <si>
    <t xml:space="preserve">VOCE DI SPESA
(lettere a, b, c, d ex "Art. 17 -  I Costi ammissibili” dell’Avviso pubblico)
</t>
  </si>
  <si>
    <r>
      <t xml:space="preserve">Spese ammissibili 
come da Piano economico finanziario approvato 
</t>
    </r>
    <r>
      <rPr>
        <b/>
        <sz val="11"/>
        <color indexed="8"/>
        <rFont val="Calibri"/>
        <family val="2"/>
      </rPr>
      <t>(Euro)</t>
    </r>
  </si>
  <si>
    <t>Spese rendicontate  
(Euro)</t>
  </si>
  <si>
    <t>Il totale delle "Altre spese" non può superare il 40% delle spese di "Pesonale interno"</t>
  </si>
  <si>
    <t>TOTALE PERSONALE INTERNO</t>
  </si>
  <si>
    <t>MODELLO 7 Saldo - PROSPETTO RIEPILOGATIVO dell'investimento
RICHIESTA DI SALDO</t>
  </si>
  <si>
    <t>% SPESE RENDICONTATE CON RICHIESTA SALDO (SV)</t>
  </si>
  <si>
    <t>% CONTRIBUTO RICHIESTO CON RICHIESTA SALDO (RI)</t>
  </si>
  <si>
    <t>% CONTRIBUTO RICHIESTO CON RICHIESTA SALDO (SV)</t>
  </si>
  <si>
    <t>% CONTRIBUTO RICHIESTO CON RICHIESTA SALDO (RI+SV)</t>
  </si>
  <si>
    <t>% SPESE RENDICONTATE CON RICHIESTA SALDO (RI)</t>
  </si>
  <si>
    <t xml:space="preserve">DIPARTIMENTO LAVORO E ATTIVITÀ PRODUTTIVE - PR FESR Abruzzo 2021 – 2027 Obiettivo di Policy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</si>
</sst>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</numFmts>
  <fonts count="3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sz val="8"/>
      <name val="Calibri"/>
      <family val="2"/>
    </font>
    <font>
      <b/>
      <sz val="1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u/>
      <sz val="11"/>
      <color indexed="8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Calibri"/>
      <family val="2"/>
    </font>
    <font>
      <sz val="12"/>
      <name val="Calibri"/>
      <family val="2"/>
    </font>
    <font>
      <sz val="13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indexed="8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9" fontId="3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left" vertical="center" wrapText="1"/>
    </xf>
    <xf numFmtId="0" fontId="22" fillId="0" borderId="5" xfId="5" applyFont="1" applyBorder="1" applyAlignment="1">
      <alignment horizontal="center" vertical="center" wrapText="1"/>
    </xf>
    <xf numFmtId="0" fontId="23" fillId="0" borderId="0" xfId="5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vertical="center" wrapText="1"/>
    </xf>
    <xf numFmtId="0" fontId="15" fillId="0" borderId="0" xfId="0" applyFont="1" applyAlignment="1">
      <alignment vertical="center"/>
    </xf>
    <xf numFmtId="0" fontId="10" fillId="0" borderId="0" xfId="5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/>
    <xf numFmtId="0" fontId="0" fillId="0" borderId="0" xfId="0" applyAlignment="1">
      <alignment vertical="top" wrapText="1"/>
    </xf>
    <xf numFmtId="0" fontId="25" fillId="0" borderId="0" xfId="0" applyFont="1" applyAlignment="1">
      <alignment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center" wrapText="1"/>
    </xf>
    <xf numFmtId="43" fontId="28" fillId="0" borderId="0" xfId="3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9" fontId="19" fillId="0" borderId="6" xfId="6" applyFont="1" applyBorder="1" applyAlignment="1">
      <alignment vertical="center"/>
    </xf>
    <xf numFmtId="9" fontId="19" fillId="0" borderId="7" xfId="6" applyFont="1" applyBorder="1" applyAlignment="1">
      <alignment vertical="center"/>
    </xf>
    <xf numFmtId="0" fontId="26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6" fillId="2" borderId="9" xfId="0" applyFont="1" applyFill="1" applyBorder="1" applyAlignment="1">
      <alignment horizontal="center" vertical="center" wrapText="1"/>
    </xf>
    <xf numFmtId="43" fontId="23" fillId="5" borderId="1" xfId="3" applyFont="1" applyFill="1" applyBorder="1" applyAlignment="1">
      <alignment vertical="center" wrapText="1"/>
    </xf>
    <xf numFmtId="43" fontId="23" fillId="5" borderId="10" xfId="3" applyFont="1" applyFill="1" applyBorder="1" applyAlignment="1">
      <alignment horizontal="center" vertical="center" wrapText="1"/>
    </xf>
    <xf numFmtId="165" fontId="23" fillId="5" borderId="11" xfId="3" applyNumberFormat="1" applyFont="1" applyFill="1" applyBorder="1" applyAlignment="1">
      <alignment horizontal="center" vertical="center" wrapText="1"/>
    </xf>
    <xf numFmtId="165" fontId="23" fillId="5" borderId="12" xfId="3" applyNumberFormat="1" applyFont="1" applyFill="1" applyBorder="1" applyAlignment="1">
      <alignment horizontal="center" vertical="center" wrapText="1"/>
    </xf>
    <xf numFmtId="43" fontId="19" fillId="0" borderId="1" xfId="2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14" fontId="0" fillId="6" borderId="1" xfId="0" applyNumberFormat="1" applyFill="1" applyBorder="1" applyAlignment="1">
      <alignment vertical="center"/>
    </xf>
    <xf numFmtId="164" fontId="19" fillId="6" borderId="1" xfId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/>
    </xf>
    <xf numFmtId="43" fontId="27" fillId="4" borderId="0" xfId="0" applyNumberFormat="1" applyFont="1" applyFill="1" applyAlignment="1">
      <alignment horizontal="center" vertical="center" wrapText="1"/>
    </xf>
    <xf numFmtId="43" fontId="21" fillId="0" borderId="1" xfId="2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43" fontId="23" fillId="5" borderId="13" xfId="3" applyFont="1" applyFill="1" applyBorder="1" applyAlignment="1">
      <alignment vertical="center" wrapText="1"/>
    </xf>
    <xf numFmtId="43" fontId="27" fillId="4" borderId="12" xfId="0" applyNumberFormat="1" applyFont="1" applyFill="1" applyBorder="1" applyAlignment="1">
      <alignment vertical="center" wrapText="1"/>
    </xf>
    <xf numFmtId="43" fontId="27" fillId="4" borderId="14" xfId="0" applyNumberFormat="1" applyFont="1" applyFill="1" applyBorder="1" applyAlignment="1">
      <alignment vertical="center" wrapText="1"/>
    </xf>
    <xf numFmtId="0" fontId="26" fillId="2" borderId="13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21" fillId="7" borderId="1" xfId="0" applyFont="1" applyFill="1" applyBorder="1" applyAlignment="1">
      <alignment horizontal="center" vertical="center"/>
    </xf>
    <xf numFmtId="43" fontId="21" fillId="7" borderId="1" xfId="2" applyFont="1" applyFill="1" applyBorder="1" applyAlignment="1">
      <alignment horizontal="center" vertical="center"/>
    </xf>
    <xf numFmtId="0" fontId="21" fillId="8" borderId="15" xfId="0" applyFont="1" applyFill="1" applyBorder="1" applyAlignment="1">
      <alignment horizontal="center" vertical="center" wrapText="1"/>
    </xf>
    <xf numFmtId="43" fontId="21" fillId="8" borderId="16" xfId="0" applyNumberFormat="1" applyFont="1" applyFill="1" applyBorder="1" applyAlignment="1">
      <alignment horizontal="center" vertical="center"/>
    </xf>
    <xf numFmtId="0" fontId="26" fillId="2" borderId="29" xfId="0" applyFont="1" applyFill="1" applyBorder="1" applyAlignment="1">
      <alignment horizontal="center" vertical="center" wrapText="1"/>
    </xf>
    <xf numFmtId="0" fontId="26" fillId="2" borderId="39" xfId="0" applyFont="1" applyFill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3" fontId="21" fillId="0" borderId="20" xfId="0" applyNumberFormat="1" applyFont="1" applyBorder="1" applyAlignment="1">
      <alignment horizontal="center" vertical="center" wrapText="1"/>
    </xf>
    <xf numFmtId="3" fontId="21" fillId="0" borderId="21" xfId="0" applyNumberFormat="1" applyFont="1" applyBorder="1" applyAlignment="1">
      <alignment horizontal="center" vertical="center" wrapText="1"/>
    </xf>
    <xf numFmtId="0" fontId="21" fillId="7" borderId="2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6" fillId="2" borderId="24" xfId="0" applyFont="1" applyFill="1" applyBorder="1" applyAlignment="1">
      <alignment horizontal="center" vertical="center" wrapText="1"/>
    </xf>
    <xf numFmtId="0" fontId="26" fillId="2" borderId="25" xfId="0" applyFont="1" applyFill="1" applyBorder="1" applyAlignment="1">
      <alignment horizontal="center" vertical="center" wrapText="1"/>
    </xf>
    <xf numFmtId="0" fontId="26" fillId="2" borderId="26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28" xfId="0" applyFont="1" applyFill="1" applyBorder="1" applyAlignment="1">
      <alignment horizontal="center" vertical="center" wrapText="1"/>
    </xf>
    <xf numFmtId="0" fontId="26" fillId="2" borderId="30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2" fillId="0" borderId="41" xfId="5" applyFont="1" applyBorder="1" applyAlignment="1">
      <alignment horizontal="center" vertical="center" wrapText="1"/>
    </xf>
    <xf numFmtId="0" fontId="25" fillId="0" borderId="42" xfId="0" applyFont="1" applyBorder="1" applyAlignment="1">
      <alignment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6" fillId="0" borderId="0" xfId="5" applyFont="1" applyAlignment="1">
      <alignment horizontal="left" vertical="top" wrapText="1"/>
    </xf>
    <xf numFmtId="0" fontId="31" fillId="0" borderId="31" xfId="5" applyFont="1" applyBorder="1" applyAlignment="1">
      <alignment horizontal="center" wrapText="1"/>
    </xf>
    <xf numFmtId="0" fontId="31" fillId="0" borderId="32" xfId="5" applyFont="1" applyBorder="1" applyAlignment="1">
      <alignment horizont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5" fontId="23" fillId="5" borderId="36" xfId="3" applyNumberFormat="1" applyFont="1" applyFill="1" applyBorder="1" applyAlignment="1">
      <alignment horizontal="center" vertical="center" wrapText="1"/>
    </xf>
    <xf numFmtId="165" fontId="23" fillId="5" borderId="35" xfId="3" applyNumberFormat="1" applyFont="1" applyFill="1" applyBorder="1" applyAlignment="1">
      <alignment horizontal="center" vertical="center" wrapText="1"/>
    </xf>
    <xf numFmtId="0" fontId="27" fillId="4" borderId="31" xfId="0" applyFont="1" applyFill="1" applyBorder="1" applyAlignment="1">
      <alignment horizontal="center" vertical="center" wrapText="1"/>
    </xf>
    <xf numFmtId="0" fontId="27" fillId="4" borderId="37" xfId="0" applyFont="1" applyFill="1" applyBorder="1" applyAlignment="1">
      <alignment horizontal="center" vertical="center" wrapText="1"/>
    </xf>
    <xf numFmtId="0" fontId="27" fillId="4" borderId="32" xfId="0" applyFont="1" applyFill="1" applyBorder="1" applyAlignment="1">
      <alignment horizontal="center" vertical="center" wrapText="1"/>
    </xf>
    <xf numFmtId="165" fontId="23" fillId="5" borderId="38" xfId="3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21" fillId="4" borderId="4" xfId="0" applyFont="1" applyFill="1" applyBorder="1" applyAlignment="1">
      <alignment horizontal="center" vertical="center" wrapText="1"/>
    </xf>
    <xf numFmtId="0" fontId="21" fillId="4" borderId="20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32" fillId="6" borderId="0" xfId="0" applyFont="1" applyFill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33" fillId="2" borderId="31" xfId="0" applyFont="1" applyFill="1" applyBorder="1" applyAlignment="1">
      <alignment horizontal="center" vertical="center" wrapText="1"/>
    </xf>
    <xf numFmtId="0" fontId="33" fillId="2" borderId="37" xfId="0" applyFont="1" applyFill="1" applyBorder="1" applyAlignment="1">
      <alignment horizontal="center" vertical="center" wrapText="1"/>
    </xf>
    <xf numFmtId="0" fontId="33" fillId="2" borderId="3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</cellXfs>
  <cellStyles count="7">
    <cellStyle name="Euro" xfId="1"/>
    <cellStyle name="Migliaia" xfId="2" builtinId="3"/>
    <cellStyle name="Migliaia 2" xfId="3"/>
    <cellStyle name="Normale" xfId="0" builtinId="0"/>
    <cellStyle name="Normale 2" xfId="4"/>
    <cellStyle name="Normale_LA MELA (BLUEDEEP)_2" xfId="5"/>
    <cellStyle name="Percentual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3143250</xdr:colOff>
      <xdr:row>0</xdr:row>
      <xdr:rowOff>1335097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0"/>
          <a:ext cx="10058400" cy="13350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PG/DPG015/Rendicontazione_FSC_2007_2013/2_BANDO/FILMET/SALDO/Istruttoria/Istruttoria_Film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cheda A"/>
      <sheetName val="Foglio3"/>
      <sheetName val="Riepilogo"/>
      <sheetName val="Foglio2"/>
      <sheetName val="Foglio4"/>
    </sheetNames>
    <sheetDataSet>
      <sheetData sheetId="0" refreshError="1"/>
      <sheetData sheetId="1" refreshError="1"/>
      <sheetData sheetId="2">
        <row r="11">
          <cell r="D11" t="str">
            <v>ALMA C.I.S. S.r.l.</v>
          </cell>
          <cell r="F11" t="str">
            <v>SALDO</v>
          </cell>
        </row>
        <row r="12">
          <cell r="D12" t="str">
            <v>FILMET SRL</v>
          </cell>
          <cell r="F12" t="str">
            <v>ACCONTO</v>
          </cell>
        </row>
        <row r="13">
          <cell r="D13" t="str">
            <v>FIMECO S.r.l.</v>
          </cell>
        </row>
        <row r="14">
          <cell r="D14" t="str">
            <v>GELCO S.R.L. - DEL VERDE INDUSTRIE ALIMENTARI SPA</v>
          </cell>
        </row>
        <row r="15">
          <cell r="D15" t="str">
            <v>ITALSUR S.r.l.</v>
          </cell>
        </row>
        <row r="16">
          <cell r="D16" t="str">
            <v>TEXOL S.R.L.</v>
          </cell>
        </row>
        <row r="17">
          <cell r="D17" t="str">
            <v>VALAGRO S.p.A.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1"/>
  <sheetViews>
    <sheetView tabSelected="1" view="pageLayout" zoomScale="50" zoomScaleNormal="60" zoomScalePageLayoutView="50" workbookViewId="0">
      <selection activeCell="G5" sqref="G5"/>
    </sheetView>
  </sheetViews>
  <sheetFormatPr defaultRowHeight="15" x14ac:dyDescent="0.25"/>
  <cols>
    <col min="1" max="1" width="5.140625" style="2" customWidth="1"/>
    <col min="2" max="2" width="41" style="2" customWidth="1"/>
    <col min="3" max="3" width="27.42578125" style="2" customWidth="1"/>
    <col min="4" max="4" width="27.42578125" style="3" customWidth="1"/>
    <col min="5" max="5" width="45.5703125" style="2" customWidth="1"/>
    <col min="6" max="12" width="27.42578125" style="2" customWidth="1"/>
    <col min="13" max="15" width="9.140625" style="2"/>
    <col min="16" max="16" width="19" style="2" customWidth="1"/>
    <col min="17" max="16384" width="9.140625" style="2"/>
  </cols>
  <sheetData>
    <row r="1" spans="1:12" ht="112.5" customHeight="1" x14ac:dyDescent="0.25">
      <c r="F1" s="111" t="s">
        <v>59</v>
      </c>
      <c r="G1" s="111"/>
      <c r="H1" s="111"/>
      <c r="I1" s="111"/>
      <c r="J1" s="111"/>
      <c r="K1" s="111"/>
      <c r="L1" s="111"/>
    </row>
    <row r="2" spans="1:12" ht="33" customHeight="1" thickBot="1" x14ac:dyDescent="0.3">
      <c r="A2" s="1" t="s">
        <v>65</v>
      </c>
      <c r="G2" s="59"/>
      <c r="H2" s="59"/>
      <c r="I2" s="59"/>
      <c r="J2" s="59"/>
      <c r="K2" s="59"/>
      <c r="L2" s="59"/>
    </row>
    <row r="3" spans="1:12" ht="20.100000000000001" customHeight="1" x14ac:dyDescent="0.25">
      <c r="A3" s="9"/>
      <c r="B3" s="10"/>
      <c r="C3" s="10"/>
      <c r="D3" s="11"/>
      <c r="E3" s="10"/>
      <c r="F3" s="10"/>
      <c r="G3" s="10"/>
      <c r="H3" s="10"/>
      <c r="I3" s="10"/>
      <c r="J3" s="10"/>
      <c r="K3" s="10"/>
      <c r="L3" s="10"/>
    </row>
    <row r="5" spans="1:12" ht="90" customHeight="1" x14ac:dyDescent="0.25">
      <c r="B5" s="120" t="s">
        <v>11</v>
      </c>
      <c r="C5" s="120"/>
      <c r="D5" s="120"/>
      <c r="E5" s="51"/>
      <c r="F5" s="51"/>
      <c r="G5" s="51"/>
      <c r="H5" s="51"/>
      <c r="I5" s="51"/>
      <c r="J5" s="51"/>
      <c r="K5" s="51"/>
      <c r="L5" s="51"/>
    </row>
    <row r="6" spans="1:12" ht="24.95" customHeight="1" x14ac:dyDescent="0.25">
      <c r="B6" s="22" t="s">
        <v>1</v>
      </c>
      <c r="C6" s="54"/>
      <c r="D6" s="54"/>
      <c r="E6" s="54"/>
      <c r="F6" s="54"/>
      <c r="G6" s="54"/>
      <c r="H6" s="51"/>
      <c r="I6" s="51"/>
      <c r="J6" s="51"/>
      <c r="K6" s="51"/>
      <c r="L6" s="51"/>
    </row>
    <row r="7" spans="1:12" ht="24.95" customHeight="1" x14ac:dyDescent="0.25">
      <c r="B7" s="22" t="s">
        <v>10</v>
      </c>
      <c r="C7" s="56"/>
      <c r="D7" s="55"/>
      <c r="E7" s="55"/>
      <c r="F7" s="55"/>
      <c r="G7" s="55"/>
      <c r="H7" s="51"/>
      <c r="I7" s="51"/>
      <c r="J7" s="51"/>
      <c r="K7" s="51"/>
      <c r="L7" s="51"/>
    </row>
    <row r="8" spans="1:12" ht="24.95" customHeight="1" x14ac:dyDescent="0.25">
      <c r="B8" s="22" t="s">
        <v>2</v>
      </c>
      <c r="C8" s="55"/>
      <c r="D8" s="55"/>
      <c r="E8" s="55"/>
      <c r="F8" s="55"/>
      <c r="G8" s="55"/>
      <c r="H8" s="51"/>
      <c r="I8" s="51"/>
      <c r="J8" s="51"/>
      <c r="K8" s="51"/>
      <c r="L8" s="51"/>
    </row>
    <row r="9" spans="1:12" ht="24.95" customHeight="1" x14ac:dyDescent="0.25">
      <c r="B9" s="22" t="s">
        <v>3</v>
      </c>
      <c r="C9" s="55"/>
      <c r="D9" s="55"/>
      <c r="E9" s="55"/>
      <c r="F9" s="55"/>
      <c r="G9" s="55"/>
      <c r="H9" s="51"/>
      <c r="I9" s="51"/>
      <c r="J9" s="51"/>
      <c r="K9" s="51"/>
      <c r="L9" s="51"/>
    </row>
    <row r="10" spans="1:12" ht="24.95" customHeight="1" x14ac:dyDescent="0.25">
      <c r="B10" s="22"/>
      <c r="D10" s="2"/>
      <c r="E10" s="3"/>
      <c r="F10" s="3"/>
      <c r="G10" s="3"/>
      <c r="H10" s="3"/>
      <c r="I10" s="3"/>
      <c r="J10" s="3"/>
      <c r="K10" s="3"/>
      <c r="L10" s="3"/>
    </row>
    <row r="11" spans="1:12" ht="24.95" customHeight="1" x14ac:dyDescent="0.25">
      <c r="B11" s="22" t="s">
        <v>4</v>
      </c>
      <c r="C11" s="54"/>
      <c r="D11" s="54"/>
      <c r="E11" s="3"/>
      <c r="F11" s="3"/>
      <c r="G11" s="3"/>
      <c r="H11" s="3"/>
      <c r="I11" s="3"/>
      <c r="J11" s="3"/>
      <c r="K11" s="3"/>
      <c r="L11" s="3"/>
    </row>
    <row r="12" spans="1:12" ht="24.95" customHeight="1" x14ac:dyDescent="0.25">
      <c r="B12" s="22" t="s">
        <v>5</v>
      </c>
      <c r="C12" s="55"/>
      <c r="D12" s="55"/>
      <c r="E12" s="3"/>
      <c r="F12" s="3"/>
      <c r="G12" s="3"/>
      <c r="H12" s="3"/>
      <c r="I12" s="3"/>
      <c r="J12" s="3"/>
      <c r="K12" s="3"/>
      <c r="L12" s="3"/>
    </row>
    <row r="13" spans="1:12" ht="24.95" customHeight="1" x14ac:dyDescent="0.25">
      <c r="B13" s="22"/>
      <c r="D13" s="2"/>
      <c r="E13" s="3"/>
      <c r="F13" s="3"/>
      <c r="G13" s="3"/>
      <c r="H13" s="3"/>
      <c r="I13" s="3"/>
      <c r="J13" s="3"/>
      <c r="K13" s="3"/>
      <c r="L13" s="3"/>
    </row>
    <row r="14" spans="1:12" ht="24.95" customHeight="1" x14ac:dyDescent="0.25">
      <c r="B14" s="22"/>
      <c r="D14" s="2"/>
      <c r="E14" s="3"/>
      <c r="F14" s="3"/>
      <c r="G14" s="3"/>
      <c r="H14" s="3"/>
      <c r="I14" s="3"/>
      <c r="J14" s="3"/>
      <c r="K14" s="3"/>
      <c r="L14" s="3"/>
    </row>
    <row r="15" spans="1:12" ht="24.95" customHeight="1" x14ac:dyDescent="0.25">
      <c r="B15" s="107" t="s">
        <v>32</v>
      </c>
      <c r="C15" s="107"/>
      <c r="D15" s="35">
        <v>0.7</v>
      </c>
      <c r="E15" s="3"/>
      <c r="F15" s="3"/>
      <c r="G15" s="3"/>
      <c r="H15" s="3"/>
      <c r="I15" s="3"/>
      <c r="J15" s="3"/>
      <c r="K15" s="3"/>
      <c r="L15" s="3"/>
    </row>
    <row r="16" spans="1:12" ht="24.95" customHeight="1" x14ac:dyDescent="0.25">
      <c r="B16" s="107" t="s">
        <v>33</v>
      </c>
      <c r="C16" s="107"/>
      <c r="D16" s="36">
        <v>0.45</v>
      </c>
      <c r="E16" s="3"/>
      <c r="F16" s="3"/>
      <c r="G16" s="3"/>
      <c r="H16" s="3"/>
      <c r="I16" s="3"/>
      <c r="J16" s="3"/>
      <c r="K16" s="3"/>
      <c r="L16" s="3"/>
    </row>
    <row r="17" spans="1:12" ht="24.95" customHeight="1" x14ac:dyDescent="0.25">
      <c r="E17" s="3"/>
      <c r="F17" s="3"/>
      <c r="G17" s="3"/>
      <c r="H17" s="3"/>
      <c r="I17" s="3"/>
      <c r="J17" s="3"/>
      <c r="K17" s="3"/>
      <c r="L17" s="3"/>
    </row>
    <row r="18" spans="1:12" ht="24.95" customHeight="1" x14ac:dyDescent="0.25">
      <c r="E18" s="3"/>
      <c r="F18" s="3"/>
      <c r="H18" s="3"/>
      <c r="I18" s="3"/>
      <c r="J18" s="3"/>
      <c r="K18" s="3"/>
      <c r="L18" s="3"/>
    </row>
    <row r="19" spans="1:12" ht="40.5" customHeight="1" x14ac:dyDescent="0.25"/>
    <row r="20" spans="1:12" ht="24.95" customHeight="1" x14ac:dyDescent="0.25">
      <c r="A20" s="19"/>
      <c r="B20" s="92" t="s">
        <v>6</v>
      </c>
      <c r="C20" s="112" t="s">
        <v>43</v>
      </c>
      <c r="D20" s="113"/>
      <c r="E20" s="113"/>
      <c r="F20" s="113"/>
      <c r="G20" s="113"/>
      <c r="H20" s="113"/>
      <c r="I20" s="113"/>
      <c r="J20" s="113"/>
      <c r="K20" s="113"/>
      <c r="L20" s="114"/>
    </row>
    <row r="21" spans="1:12" ht="74.25" customHeight="1" x14ac:dyDescent="0.25">
      <c r="A21" s="7"/>
      <c r="B21" s="93"/>
      <c r="C21" s="12" t="s">
        <v>36</v>
      </c>
      <c r="D21" s="12" t="s">
        <v>35</v>
      </c>
      <c r="E21" s="12" t="s">
        <v>37</v>
      </c>
      <c r="F21" s="13" t="s">
        <v>49</v>
      </c>
      <c r="G21" s="12" t="s">
        <v>44</v>
      </c>
      <c r="H21" s="13" t="s">
        <v>38</v>
      </c>
      <c r="I21" s="12" t="s">
        <v>41</v>
      </c>
      <c r="J21" s="12" t="s">
        <v>42</v>
      </c>
      <c r="K21" s="12" t="s">
        <v>50</v>
      </c>
      <c r="L21" s="12" t="s">
        <v>51</v>
      </c>
    </row>
    <row r="22" spans="1:12" s="3" customFormat="1" ht="62.25" customHeight="1" x14ac:dyDescent="0.25">
      <c r="A22" s="73" t="s">
        <v>45</v>
      </c>
      <c r="B22" s="108" t="s">
        <v>47</v>
      </c>
      <c r="C22" s="52"/>
      <c r="D22" s="52"/>
      <c r="E22" s="6"/>
      <c r="F22" s="6"/>
      <c r="G22" s="6" t="s">
        <v>39</v>
      </c>
      <c r="H22" s="4">
        <f>IF(G22="ALTO (Dirigente)",75,IF(G22="MEDIO (Quadro)",43,IF(G22="BASSO (Impiegato/operaio)",27)))</f>
        <v>43</v>
      </c>
      <c r="I22" s="4"/>
      <c r="J22" s="4"/>
      <c r="K22" s="44">
        <f>+H22*I22</f>
        <v>0</v>
      </c>
      <c r="L22" s="44">
        <f>+J22*H22</f>
        <v>0</v>
      </c>
    </row>
    <row r="23" spans="1:12" s="3" customFormat="1" ht="62.25" customHeight="1" x14ac:dyDescent="0.25">
      <c r="A23" s="74"/>
      <c r="B23" s="109"/>
      <c r="C23" s="52"/>
      <c r="D23" s="52"/>
      <c r="E23" s="6"/>
      <c r="F23" s="5"/>
      <c r="G23" s="6" t="s">
        <v>39</v>
      </c>
      <c r="H23" s="4">
        <f>IF(G23="ALTO (Dirigente)",75,IF(G23="MEDIO (Quadro)",43,IF(G23="BASSO (Impiegato/operaio)",27)))</f>
        <v>43</v>
      </c>
      <c r="I23" s="4"/>
      <c r="J23" s="4"/>
      <c r="K23" s="44">
        <f>+H23*I23</f>
        <v>0</v>
      </c>
      <c r="L23" s="44">
        <f>+J23*H23</f>
        <v>0</v>
      </c>
    </row>
    <row r="24" spans="1:12" s="3" customFormat="1" ht="62.25" customHeight="1" x14ac:dyDescent="0.25">
      <c r="A24" s="74"/>
      <c r="B24" s="109"/>
      <c r="C24" s="52"/>
      <c r="D24" s="8"/>
      <c r="E24" s="53"/>
      <c r="F24" s="53"/>
      <c r="G24" s="6" t="s">
        <v>40</v>
      </c>
      <c r="H24" s="4">
        <f>IF(G24="ALTO (Dirigente)",75,IF(G24="MEDIO (Quadro)",43,IF(G24="BASSO (Impiegato/operaio)",27)))</f>
        <v>27</v>
      </c>
      <c r="I24" s="4"/>
      <c r="J24" s="4"/>
      <c r="K24" s="44">
        <f>+H24*I24</f>
        <v>0</v>
      </c>
      <c r="L24" s="44">
        <f>+J24*H24</f>
        <v>0</v>
      </c>
    </row>
    <row r="25" spans="1:12" s="3" customFormat="1" ht="62.25" customHeight="1" x14ac:dyDescent="0.25">
      <c r="A25" s="74"/>
      <c r="B25" s="109"/>
      <c r="C25" s="52"/>
      <c r="D25" s="8"/>
      <c r="E25" s="53"/>
      <c r="F25" s="53"/>
      <c r="G25" s="6" t="s">
        <v>40</v>
      </c>
      <c r="H25" s="4">
        <f>IF(G25="ALTO (Dirigente)",75,IF(G25="MEDIO (Quadro)",43,IF(G25="BASSO (Impiegato/operaio)",27)))</f>
        <v>27</v>
      </c>
      <c r="I25" s="4"/>
      <c r="J25" s="4"/>
      <c r="K25" s="44">
        <f>+H25*I25</f>
        <v>0</v>
      </c>
      <c r="L25" s="44">
        <f>+J25*H25</f>
        <v>0</v>
      </c>
    </row>
    <row r="26" spans="1:12" s="3" customFormat="1" ht="27.6" customHeight="1" x14ac:dyDescent="0.25">
      <c r="A26" s="75"/>
      <c r="B26" s="110"/>
      <c r="C26" s="76" t="s">
        <v>58</v>
      </c>
      <c r="D26" s="77"/>
      <c r="E26" s="77"/>
      <c r="F26" s="77"/>
      <c r="G26" s="77"/>
      <c r="H26" s="78"/>
      <c r="I26" s="65">
        <f>SUM(I22:I25)</f>
        <v>0</v>
      </c>
      <c r="J26" s="65">
        <f>SUM(J22:J25)</f>
        <v>0</v>
      </c>
      <c r="K26" s="66">
        <f>SUM(K22:K25)</f>
        <v>0</v>
      </c>
      <c r="L26" s="66">
        <f>SUM(L22:L25)</f>
        <v>0</v>
      </c>
    </row>
    <row r="27" spans="1:12" s="3" customFormat="1" ht="162.6" customHeight="1" x14ac:dyDescent="0.25">
      <c r="A27" s="14" t="s">
        <v>46</v>
      </c>
      <c r="B27" s="50" t="s">
        <v>48</v>
      </c>
      <c r="C27" s="45"/>
      <c r="D27" s="46"/>
      <c r="E27" s="47"/>
      <c r="F27" s="47"/>
      <c r="G27" s="45"/>
      <c r="H27" s="45"/>
      <c r="I27" s="48"/>
      <c r="J27" s="49"/>
      <c r="K27" s="58">
        <f>40%*K26</f>
        <v>0</v>
      </c>
      <c r="L27" s="58">
        <f>40%*L26</f>
        <v>0</v>
      </c>
    </row>
    <row r="28" spans="1:12" s="3" customFormat="1" ht="50.25" customHeight="1" thickBot="1" x14ac:dyDescent="0.3">
      <c r="J28" s="67" t="s">
        <v>7</v>
      </c>
      <c r="K28" s="68">
        <f>+K26+K27</f>
        <v>0</v>
      </c>
      <c r="L28" s="68">
        <f>+L26+L27</f>
        <v>0</v>
      </c>
    </row>
    <row r="29" spans="1:12" ht="25.5" customHeight="1" x14ac:dyDescent="0.25">
      <c r="B29" s="20"/>
      <c r="C29" s="20"/>
      <c r="D29" s="20"/>
      <c r="E29" s="20"/>
      <c r="F29" s="20"/>
      <c r="G29" s="20"/>
      <c r="H29" s="20"/>
      <c r="I29" s="21"/>
      <c r="J29" s="21"/>
      <c r="K29" s="21"/>
      <c r="L29" s="21"/>
    </row>
    <row r="30" spans="1:12" ht="72" customHeight="1" thickBot="1" x14ac:dyDescent="0.3">
      <c r="B30" s="20"/>
      <c r="C30" s="20"/>
      <c r="D30" s="20"/>
      <c r="E30" s="20"/>
      <c r="F30" s="20"/>
      <c r="G30" s="20"/>
      <c r="H30" s="20"/>
      <c r="I30" s="21"/>
      <c r="J30" s="21"/>
      <c r="K30" s="21"/>
      <c r="L30" s="21"/>
    </row>
    <row r="31" spans="1:12" ht="81.75" customHeight="1" x14ac:dyDescent="0.25">
      <c r="C31" s="82" t="s">
        <v>54</v>
      </c>
      <c r="D31" s="83"/>
      <c r="E31" s="83"/>
      <c r="F31" s="84"/>
      <c r="G31" s="89" t="s">
        <v>55</v>
      </c>
      <c r="H31" s="89"/>
      <c r="I31" s="69" t="s">
        <v>56</v>
      </c>
      <c r="J31" s="88"/>
    </row>
    <row r="32" spans="1:12" ht="36.75" customHeight="1" x14ac:dyDescent="0.25">
      <c r="C32" s="85"/>
      <c r="D32" s="86"/>
      <c r="E32" s="86"/>
      <c r="F32" s="87"/>
      <c r="G32" s="31" t="s">
        <v>16</v>
      </c>
      <c r="H32" s="31" t="s">
        <v>17</v>
      </c>
      <c r="I32" s="31" t="s">
        <v>16</v>
      </c>
      <c r="J32" s="63" t="s">
        <v>17</v>
      </c>
    </row>
    <row r="33" spans="3:12" ht="111.75" customHeight="1" x14ac:dyDescent="0.25">
      <c r="C33" s="79" t="s">
        <v>52</v>
      </c>
      <c r="D33" s="80"/>
      <c r="E33" s="80"/>
      <c r="F33" s="81"/>
      <c r="G33" s="40">
        <v>0</v>
      </c>
      <c r="H33" s="40">
        <v>0</v>
      </c>
      <c r="I33" s="41">
        <f>+K26</f>
        <v>0</v>
      </c>
      <c r="J33" s="60">
        <f>+L26</f>
        <v>0</v>
      </c>
    </row>
    <row r="34" spans="3:12" ht="111.75" customHeight="1" x14ac:dyDescent="0.25">
      <c r="C34" s="79" t="s">
        <v>53</v>
      </c>
      <c r="D34" s="80"/>
      <c r="E34" s="80"/>
      <c r="F34" s="81"/>
      <c r="G34" s="40">
        <v>0</v>
      </c>
      <c r="H34" s="40">
        <v>0</v>
      </c>
      <c r="I34" s="41">
        <f>+K27</f>
        <v>0</v>
      </c>
      <c r="J34" s="60">
        <f>+L27</f>
        <v>0</v>
      </c>
    </row>
    <row r="35" spans="3:12" ht="35.25" customHeight="1" thickBot="1" x14ac:dyDescent="0.3">
      <c r="C35" s="98" t="s">
        <v>18</v>
      </c>
      <c r="D35" s="99"/>
      <c r="E35" s="99"/>
      <c r="F35" s="100"/>
      <c r="G35" s="61">
        <f>SUM(G33:G34)</f>
        <v>0</v>
      </c>
      <c r="H35" s="61">
        <f>SUM(H33:H34)</f>
        <v>0</v>
      </c>
      <c r="I35" s="61">
        <f>SUM(I33:I34)</f>
        <v>0</v>
      </c>
      <c r="J35" s="62">
        <f>SUM(J33:J34)</f>
        <v>0</v>
      </c>
      <c r="L35" s="57"/>
    </row>
    <row r="36" spans="3:12" ht="20.25" customHeight="1" thickBot="1" x14ac:dyDescent="0.3">
      <c r="C36" s="103" t="s">
        <v>57</v>
      </c>
      <c r="D36" s="104"/>
      <c r="E36" s="104"/>
      <c r="F36" s="104"/>
      <c r="G36" s="104"/>
      <c r="H36" s="104"/>
      <c r="I36" s="104"/>
      <c r="J36" s="105"/>
      <c r="L36" s="57"/>
    </row>
    <row r="37" spans="3:12" ht="20.25" customHeight="1" x14ac:dyDescent="0.25">
      <c r="C37" s="32"/>
      <c r="D37" s="32"/>
      <c r="E37" s="32"/>
      <c r="F37" s="32"/>
      <c r="G37" s="32"/>
      <c r="H37" s="32"/>
      <c r="I37" s="32"/>
      <c r="J37" s="32"/>
      <c r="K37" s="32"/>
      <c r="L37" s="57"/>
    </row>
    <row r="38" spans="3:12" ht="16.5" thickBot="1" x14ac:dyDescent="0.3">
      <c r="C38" s="24"/>
      <c r="D38" s="15"/>
      <c r="E38" s="15"/>
      <c r="F38" s="15"/>
      <c r="G38" s="34"/>
      <c r="H38" s="34"/>
      <c r="I38" s="34"/>
      <c r="J38" s="16"/>
      <c r="L38" s="57"/>
    </row>
    <row r="39" spans="3:12" ht="26.45" customHeight="1" thickBot="1" x14ac:dyDescent="0.3">
      <c r="C39" s="117" t="s">
        <v>19</v>
      </c>
      <c r="D39" s="118"/>
      <c r="E39" s="118"/>
      <c r="F39" s="118"/>
      <c r="G39" s="118"/>
      <c r="H39" s="118"/>
      <c r="I39" s="118"/>
      <c r="J39" s="118"/>
      <c r="K39" s="118"/>
      <c r="L39" s="119"/>
    </row>
    <row r="40" spans="3:12" ht="76.900000000000006" customHeight="1" x14ac:dyDescent="0.25">
      <c r="C40" s="39" t="s">
        <v>20</v>
      </c>
      <c r="D40" s="37" t="s">
        <v>21</v>
      </c>
      <c r="E40" s="69" t="s">
        <v>22</v>
      </c>
      <c r="F40" s="70"/>
      <c r="G40" s="69" t="s">
        <v>23</v>
      </c>
      <c r="H40" s="70"/>
      <c r="I40" s="69" t="s">
        <v>24</v>
      </c>
      <c r="J40" s="70"/>
      <c r="K40" s="69" t="s">
        <v>25</v>
      </c>
      <c r="L40" s="88"/>
    </row>
    <row r="41" spans="3:12" ht="21.6" customHeight="1" thickBot="1" x14ac:dyDescent="0.3">
      <c r="C41" s="42">
        <v>200000</v>
      </c>
      <c r="D41" s="43">
        <f>+K28</f>
        <v>0</v>
      </c>
      <c r="E41" s="101">
        <v>100000</v>
      </c>
      <c r="F41" s="102"/>
      <c r="G41" s="101">
        <f>+J35</f>
        <v>0</v>
      </c>
      <c r="H41" s="102"/>
      <c r="I41" s="101">
        <f>+C41+E41</f>
        <v>300000</v>
      </c>
      <c r="J41" s="102"/>
      <c r="K41" s="101">
        <f>+D41+G41</f>
        <v>0</v>
      </c>
      <c r="L41" s="106"/>
    </row>
    <row r="42" spans="3:12" ht="15.75" thickBot="1" x14ac:dyDescent="0.3">
      <c r="C42" s="64"/>
      <c r="D42" s="64"/>
      <c r="E42" s="33"/>
      <c r="G42" s="33"/>
      <c r="I42" s="71"/>
      <c r="J42" s="72"/>
      <c r="K42"/>
    </row>
    <row r="43" spans="3:12" ht="43.15" customHeight="1" x14ac:dyDescent="0.25">
      <c r="C43" s="39" t="s">
        <v>26</v>
      </c>
      <c r="D43" s="37" t="s">
        <v>27</v>
      </c>
      <c r="E43" s="69" t="s">
        <v>28</v>
      </c>
      <c r="F43" s="70"/>
      <c r="G43" s="69" t="s">
        <v>29</v>
      </c>
      <c r="H43" s="70"/>
      <c r="I43" s="69" t="s">
        <v>30</v>
      </c>
      <c r="J43" s="70"/>
      <c r="K43" s="69" t="s">
        <v>34</v>
      </c>
      <c r="L43" s="88"/>
    </row>
    <row r="44" spans="3:12" ht="21.6" customHeight="1" thickBot="1" x14ac:dyDescent="0.3">
      <c r="C44" s="42">
        <f>+C41*D15</f>
        <v>140000</v>
      </c>
      <c r="D44" s="43">
        <f>+D41*D15</f>
        <v>0</v>
      </c>
      <c r="E44" s="101">
        <f>+E41*D16</f>
        <v>45000</v>
      </c>
      <c r="F44" s="102"/>
      <c r="G44" s="101">
        <f>+G41*D16</f>
        <v>0</v>
      </c>
      <c r="H44" s="102"/>
      <c r="I44" s="101">
        <f>+C44+E44</f>
        <v>185000</v>
      </c>
      <c r="J44" s="102"/>
      <c r="K44" s="101">
        <f>+D44+G44</f>
        <v>0</v>
      </c>
      <c r="L44" s="106"/>
    </row>
    <row r="45" spans="3:12" ht="15.75" thickBot="1" x14ac:dyDescent="0.3">
      <c r="C45" s="64"/>
      <c r="D45" s="64"/>
      <c r="E45" s="33"/>
      <c r="G45" s="33"/>
      <c r="I45" s="71"/>
      <c r="J45" s="72"/>
      <c r="K45"/>
    </row>
    <row r="46" spans="3:12" ht="30" x14ac:dyDescent="0.25">
      <c r="C46" s="39" t="s">
        <v>64</v>
      </c>
      <c r="D46" s="37" t="s">
        <v>60</v>
      </c>
      <c r="E46" s="69" t="s">
        <v>31</v>
      </c>
      <c r="F46" s="70"/>
      <c r="G46" s="69" t="s">
        <v>61</v>
      </c>
      <c r="H46" s="70"/>
      <c r="I46" s="69" t="s">
        <v>62</v>
      </c>
      <c r="J46" s="70"/>
      <c r="K46" s="69" t="s">
        <v>63</v>
      </c>
      <c r="L46" s="88"/>
    </row>
    <row r="47" spans="3:12" ht="21.6" customHeight="1" thickBot="1" x14ac:dyDescent="0.3">
      <c r="C47" s="42">
        <f>+D41/C41*100</f>
        <v>0</v>
      </c>
      <c r="D47" s="43">
        <f>+G41/E41*100</f>
        <v>0</v>
      </c>
      <c r="E47" s="101">
        <f>+K41/I41*100</f>
        <v>0</v>
      </c>
      <c r="F47" s="102"/>
      <c r="G47" s="101">
        <f>+D44/C44*100</f>
        <v>0</v>
      </c>
      <c r="H47" s="102"/>
      <c r="I47" s="101">
        <f>+G44/E44*100</f>
        <v>0</v>
      </c>
      <c r="J47" s="102"/>
      <c r="K47" s="101">
        <f>+K44/I44*100</f>
        <v>0</v>
      </c>
      <c r="L47" s="106"/>
    </row>
    <row r="48" spans="3:12" ht="15.75" x14ac:dyDescent="0.25">
      <c r="C48" s="24"/>
      <c r="D48" s="15"/>
      <c r="E48" s="15"/>
      <c r="F48" s="15"/>
      <c r="G48" s="34"/>
      <c r="H48" s="34"/>
      <c r="I48" s="34"/>
      <c r="J48" s="16"/>
      <c r="L48" s="57"/>
    </row>
    <row r="49" spans="3:12" ht="15.75" x14ac:dyDescent="0.25">
      <c r="C49" s="24"/>
      <c r="D49" s="15"/>
      <c r="E49" s="15"/>
      <c r="F49" s="15"/>
      <c r="G49" s="34"/>
      <c r="H49" s="34"/>
      <c r="I49" s="34"/>
      <c r="J49" s="16"/>
      <c r="L49" s="57"/>
    </row>
    <row r="50" spans="3:12" ht="15.75" x14ac:dyDescent="0.25">
      <c r="C50" s="24"/>
      <c r="D50" s="15"/>
      <c r="E50" s="15"/>
      <c r="F50" s="15"/>
      <c r="G50" s="34"/>
      <c r="H50" s="34"/>
      <c r="I50" s="34"/>
      <c r="J50" s="16"/>
      <c r="L50" s="57"/>
    </row>
    <row r="51" spans="3:12" ht="15.75" x14ac:dyDescent="0.25">
      <c r="C51" s="24"/>
      <c r="D51" s="15"/>
      <c r="E51" s="15"/>
      <c r="F51" s="15"/>
      <c r="G51" s="34"/>
      <c r="H51" s="34"/>
      <c r="I51" s="34"/>
      <c r="J51" s="16"/>
      <c r="L51" s="57"/>
    </row>
    <row r="52" spans="3:12" ht="15.75" x14ac:dyDescent="0.25">
      <c r="C52" s="24"/>
      <c r="D52" s="15"/>
      <c r="E52" s="15"/>
      <c r="F52" s="15"/>
      <c r="G52" s="34"/>
      <c r="H52" s="34"/>
      <c r="I52" s="34"/>
      <c r="J52" s="16"/>
      <c r="L52" s="57"/>
    </row>
    <row r="53" spans="3:12" ht="15.75" x14ac:dyDescent="0.25">
      <c r="C53" s="24"/>
      <c r="D53" s="15"/>
      <c r="E53" s="15"/>
      <c r="F53" s="15"/>
      <c r="G53" s="34"/>
      <c r="H53" s="34"/>
      <c r="I53" s="34"/>
      <c r="J53" s="16"/>
      <c r="L53" s="57"/>
    </row>
    <row r="54" spans="3:12" ht="15.75" x14ac:dyDescent="0.25">
      <c r="C54" s="24"/>
      <c r="D54" s="15"/>
      <c r="E54" s="15"/>
      <c r="F54" s="15"/>
      <c r="G54" s="34"/>
      <c r="H54" s="34"/>
      <c r="I54" s="34"/>
      <c r="J54" s="16"/>
      <c r="L54" s="57"/>
    </row>
    <row r="55" spans="3:12" ht="15.75" x14ac:dyDescent="0.25">
      <c r="C55" s="24"/>
      <c r="D55" s="15"/>
      <c r="E55" s="15"/>
      <c r="F55" s="15"/>
      <c r="G55" s="34"/>
      <c r="H55" s="34"/>
      <c r="I55" s="34"/>
      <c r="J55" s="16"/>
      <c r="L55" s="57"/>
    </row>
    <row r="56" spans="3:12" ht="16.5" thickBot="1" x14ac:dyDescent="0.3">
      <c r="C56" s="24"/>
      <c r="D56" s="15"/>
      <c r="E56" s="15"/>
      <c r="F56" s="15"/>
      <c r="G56" s="34"/>
      <c r="H56" s="34"/>
      <c r="I56" s="34"/>
      <c r="J56" s="16"/>
      <c r="L56" s="57"/>
    </row>
    <row r="57" spans="3:12" ht="31.5" customHeight="1" thickBot="1" x14ac:dyDescent="0.3">
      <c r="C57" s="25"/>
      <c r="D57" s="15"/>
      <c r="E57" s="15"/>
      <c r="F57" s="15"/>
      <c r="G57" s="17" t="s">
        <v>8</v>
      </c>
      <c r="H57" s="96"/>
      <c r="I57" s="97"/>
      <c r="J57" s="16"/>
      <c r="L57" s="57"/>
    </row>
    <row r="58" spans="3:12" ht="31.5" customHeight="1" thickBot="1" x14ac:dyDescent="0.3">
      <c r="C58" s="24"/>
      <c r="D58" s="15"/>
      <c r="E58" s="15"/>
      <c r="F58" s="15"/>
      <c r="G58" s="17" t="s">
        <v>0</v>
      </c>
      <c r="H58" s="96"/>
      <c r="I58" s="97"/>
      <c r="J58" s="16"/>
      <c r="L58" s="57"/>
    </row>
    <row r="59" spans="3:12" ht="15.75" thickBot="1" x14ac:dyDescent="0.3">
      <c r="C59" s="24"/>
      <c r="D59" s="15"/>
      <c r="E59" s="16"/>
      <c r="F59" s="16"/>
      <c r="G59" s="33"/>
      <c r="H59" s="33"/>
      <c r="I59" s="38"/>
      <c r="J59" s="16"/>
    </row>
    <row r="60" spans="3:12" ht="18.75" customHeight="1" x14ac:dyDescent="0.25">
      <c r="E60" s="28"/>
      <c r="F60" s="28"/>
      <c r="G60" s="23"/>
      <c r="H60" s="90" t="s">
        <v>14</v>
      </c>
      <c r="I60" s="115"/>
    </row>
    <row r="61" spans="3:12" ht="49.5" customHeight="1" thickBot="1" x14ac:dyDescent="0.25">
      <c r="E61" s="30"/>
      <c r="F61" s="30"/>
      <c r="G61" s="23"/>
      <c r="H61" s="91"/>
      <c r="I61" s="116"/>
    </row>
    <row r="62" spans="3:12" ht="15.75" x14ac:dyDescent="0.25">
      <c r="G62" s="16"/>
      <c r="H62" s="18"/>
      <c r="I62" s="16"/>
    </row>
    <row r="63" spans="3:12" ht="16.5" thickBot="1" x14ac:dyDescent="0.3">
      <c r="G63" s="16"/>
      <c r="H63" s="18"/>
      <c r="I63" s="16"/>
    </row>
    <row r="64" spans="3:12" ht="39.75" customHeight="1" x14ac:dyDescent="0.25">
      <c r="G64" s="16"/>
      <c r="H64" s="90" t="s">
        <v>15</v>
      </c>
      <c r="I64" s="115"/>
    </row>
    <row r="65" spans="3:10" ht="39.75" customHeight="1" thickBot="1" x14ac:dyDescent="0.3">
      <c r="G65" s="16"/>
      <c r="H65" s="91"/>
      <c r="I65" s="116"/>
    </row>
    <row r="66" spans="3:10" ht="15.75" x14ac:dyDescent="0.25">
      <c r="C66" s="26" t="s">
        <v>9</v>
      </c>
      <c r="G66" s="16"/>
      <c r="H66" s="16"/>
      <c r="I66" s="16"/>
    </row>
    <row r="67" spans="3:10" ht="15.75" x14ac:dyDescent="0.25">
      <c r="C67" s="94" t="s">
        <v>12</v>
      </c>
      <c r="D67" s="94"/>
      <c r="E67" s="94"/>
      <c r="F67" s="94"/>
      <c r="G67" s="94"/>
      <c r="H67" s="94"/>
      <c r="I67" s="94"/>
    </row>
    <row r="68" spans="3:10" ht="15.75" x14ac:dyDescent="0.25">
      <c r="C68" s="27"/>
      <c r="D68" s="28"/>
      <c r="G68" s="28"/>
      <c r="H68" s="16"/>
      <c r="I68" s="16"/>
    </row>
    <row r="69" spans="3:10" ht="15.75" x14ac:dyDescent="0.25">
      <c r="C69" s="95" t="s">
        <v>13</v>
      </c>
      <c r="D69" s="95"/>
      <c r="E69" s="95"/>
      <c r="F69" s="95"/>
      <c r="G69" s="95"/>
      <c r="H69" s="95"/>
      <c r="I69" s="95"/>
    </row>
    <row r="70" spans="3:10" ht="15.75" x14ac:dyDescent="0.25">
      <c r="G70" s="30"/>
      <c r="H70" s="16"/>
      <c r="I70" s="16"/>
    </row>
    <row r="71" spans="3:10" x14ac:dyDescent="0.25">
      <c r="H71" s="29"/>
      <c r="I71" s="29"/>
      <c r="J71" s="29"/>
    </row>
  </sheetData>
  <mergeCells count="51">
    <mergeCell ref="F1:L1"/>
    <mergeCell ref="C20:L20"/>
    <mergeCell ref="H64:H65"/>
    <mergeCell ref="I64:I65"/>
    <mergeCell ref="I60:I61"/>
    <mergeCell ref="G46:H46"/>
    <mergeCell ref="E43:F43"/>
    <mergeCell ref="C39:L39"/>
    <mergeCell ref="E40:F40"/>
    <mergeCell ref="G40:H40"/>
    <mergeCell ref="I40:J40"/>
    <mergeCell ref="K40:L40"/>
    <mergeCell ref="B5:D5"/>
    <mergeCell ref="B15:C15"/>
    <mergeCell ref="K47:L47"/>
    <mergeCell ref="K46:L46"/>
    <mergeCell ref="K44:L44"/>
    <mergeCell ref="B16:C16"/>
    <mergeCell ref="B22:B26"/>
    <mergeCell ref="K43:L43"/>
    <mergeCell ref="I43:J43"/>
    <mergeCell ref="I42:J42"/>
    <mergeCell ref="K41:L41"/>
    <mergeCell ref="I41:J41"/>
    <mergeCell ref="I44:J44"/>
    <mergeCell ref="G44:H44"/>
    <mergeCell ref="E44:F44"/>
    <mergeCell ref="H60:H61"/>
    <mergeCell ref="B20:B21"/>
    <mergeCell ref="C67:I67"/>
    <mergeCell ref="C69:I69"/>
    <mergeCell ref="H57:I57"/>
    <mergeCell ref="H58:I58"/>
    <mergeCell ref="C34:F34"/>
    <mergeCell ref="C35:F35"/>
    <mergeCell ref="I47:J47"/>
    <mergeCell ref="G47:H47"/>
    <mergeCell ref="C36:J36"/>
    <mergeCell ref="G41:H41"/>
    <mergeCell ref="G43:H43"/>
    <mergeCell ref="E41:F41"/>
    <mergeCell ref="E47:F47"/>
    <mergeCell ref="I46:J46"/>
    <mergeCell ref="E46:F46"/>
    <mergeCell ref="I45:J45"/>
    <mergeCell ref="A22:A26"/>
    <mergeCell ref="C26:H26"/>
    <mergeCell ref="C33:F33"/>
    <mergeCell ref="C31:F32"/>
    <mergeCell ref="I31:J31"/>
    <mergeCell ref="G31:H31"/>
  </mergeCells>
  <phoneticPr fontId="6" type="noConversion"/>
  <printOptions horizontalCentered="1"/>
  <pageMargins left="0" right="0" top="0.39370078740157483" bottom="0.19685039370078741" header="0.51181102362204722" footer="0.51181102362204722"/>
  <pageSetup paperSize="9" scale="35" fitToHeight="3" orientation="landscape" r:id="rId1"/>
  <headerFooter alignWithMargins="0"/>
  <rowBreaks count="1" manualBreakCount="1">
    <brk id="29" max="20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Foglio1!$I$7:$I$9</xm:f>
          </x14:formula1>
          <xm:sqref>G22:G25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6:K11"/>
  <sheetViews>
    <sheetView workbookViewId="0">
      <selection activeCell="H7" sqref="H7:K11"/>
    </sheetView>
  </sheetViews>
  <sheetFormatPr defaultRowHeight="15" x14ac:dyDescent="0.25"/>
  <cols>
    <col min="8" max="8" width="26" bestFit="1" customWidth="1"/>
    <col min="9" max="9" width="27.28515625" customWidth="1"/>
    <col min="10" max="10" width="9.140625" style="3"/>
  </cols>
  <sheetData>
    <row r="6" spans="7:11" x14ac:dyDescent="0.25">
      <c r="G6" s="2"/>
      <c r="H6" s="2"/>
      <c r="I6" s="2"/>
      <c r="K6" s="2"/>
    </row>
    <row r="7" spans="7:11" x14ac:dyDescent="0.25">
      <c r="G7" s="2"/>
      <c r="I7" s="3"/>
      <c r="K7" s="2"/>
    </row>
    <row r="8" spans="7:11" x14ac:dyDescent="0.25">
      <c r="G8" s="3"/>
      <c r="I8" s="3"/>
      <c r="K8" s="3"/>
    </row>
    <row r="9" spans="7:11" x14ac:dyDescent="0.25">
      <c r="G9" s="3"/>
      <c r="I9" s="3"/>
      <c r="K9" s="3"/>
    </row>
    <row r="10" spans="7:11" x14ac:dyDescent="0.25">
      <c r="G10" s="3"/>
      <c r="I10" s="3"/>
      <c r="K10" s="3"/>
    </row>
    <row r="11" spans="7:11" x14ac:dyDescent="0.25">
      <c r="G11" s="3"/>
      <c r="H11" s="3"/>
      <c r="I11" s="3"/>
      <c r="K11" s="3"/>
    </row>
  </sheetData>
  <dataValidations count="1">
    <dataValidation type="list" allowBlank="1" showInputMessage="1" showErrorMessage="1" sqref="H7:H10">
      <formula1>INDIRECT(G7)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Modello 7 Saldo - prospetto</vt:lpstr>
      <vt:lpstr>Foglio1</vt:lpstr>
      <vt:lpstr>'Modello 7 Saldo - prospetto'!Area_stampa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 Di Giacomo</dc:creator>
  <cp:lastModifiedBy>Sante Iavarone</cp:lastModifiedBy>
  <cp:lastPrinted>2024-03-27T08:18:46Z</cp:lastPrinted>
  <dcterms:created xsi:type="dcterms:W3CDTF">2014-11-20T15:41:34Z</dcterms:created>
  <dcterms:modified xsi:type="dcterms:W3CDTF">2025-01-30T10:30:19Z</dcterms:modified>
</cp:coreProperties>
</file>